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vable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<sst xmlns="http://schemas.openxmlformats.org/spreadsheetml/2006/main" count="36" uniqueCount="34">
  <si>
    <t>Receivables Tracker</t>
  </si>
  <si>
    <t>Lists every unpaid customer invoice; each amount drops into an ageing bucket automatically from its days-overdue, so you prioritise collection calls on the oldest, riskiest balances.</t>
  </si>
  <si>
    <t>Created by Jay Sudha   ·   jaysudha.com   ·   hello@jaysudha.com</t>
  </si>
  <si>
    <t>Customer</t>
  </si>
  <si>
    <t>Outstanding (₹)</t>
  </si>
  <si>
    <t>Days overdue</t>
  </si>
  <si>
    <t>Bucket</t>
  </si>
  <si>
    <t>Sharma Kirana</t>
  </si>
  <si>
    <t>Gupta Stores</t>
  </si>
  <si>
    <t>New Mart</t>
  </si>
  <si>
    <t>Lucky Traders</t>
  </si>
  <si>
    <t>Balaji Provision</t>
  </si>
  <si>
    <t>TOTAL</t>
  </si>
  <si>
    <t>At-risk (90+ days) (₹)</t>
  </si>
  <si>
    <t>Prioritise these collection calls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</si>
  <si>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</si>
  <si>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</si>
  <si>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</si>
  <si>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</si>
  <si>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</si>
  <si>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customer with their Outstanding (₹) and Days overdue.</t>
  </si>
  <si>
    <t>2.</t>
  </si>
  <si>
    <t>The Bucket column sorts each into 0–30, 31–60, 61–90, or 90+ (risk) automatically.</t>
  </si>
  <si>
    <t>3.</t>
  </si>
  <si>
    <t>Call the 90+ and largest balances first — that is where cash and risk concentrate.</t>
  </si>
  <si>
    <t>4.</t>
  </si>
  <si>
    <t>The KPI totals your at-risk (90+ day) money so you always know what is in danger.</t>
  </si>
  <si>
    <t>Worked example</t>
  </si>
  <si>
    <t>Lucky Traders at ₹2,00,000 and 105 days overdue lands in "90+ (risk)" — that is your first collection call of the day.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</si>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</sst>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ht="18" customHeight="1" spans="1:4" x14ac:dyDescent="0.25">
      <c r="A5" s="6" t="s">
        <v>7</v>
      </c>
      <c r="B5" s="7">
        <v>120000</v>
      </c>
      <c r="C5" s="6">
        <v>8</v>
      </c>
      <c r="D5" s="6" t="str">
        <f>IF(C5="","",IF(C5&lt;=30,"0-30",IF(C5&lt;=60,"31-60",IF(C5&lt;=90,"61-90","90+ (risk)"))))</f>
        <v>0-30</v>
      </c>
    </row>
    <row r="6" ht="18" customHeight="1" spans="1:4" x14ac:dyDescent="0.25">
      <c r="A6" s="8" t="s">
        <v>8</v>
      </c>
      <c r="B6" s="9">
        <v>95000</v>
      </c>
      <c r="C6" s="8">
        <v>44</v>
      </c>
      <c r="D6" s="8" t="str">
        <f>IF(C6="","",IF(C6&lt;=30,"0-30",IF(C6&lt;=60,"31-60",IF(C6&lt;=90,"61-90","90+ (risk)"))))</f>
        <v>31-60</v>
      </c>
    </row>
    <row r="7" ht="18" customHeight="1" spans="1:4" x14ac:dyDescent="0.25">
      <c r="A7" s="6" t="s">
        <v>9</v>
      </c>
      <c r="B7" s="7">
        <v>180000</v>
      </c>
      <c r="C7" s="6">
        <v>72</v>
      </c>
      <c r="D7" s="6" t="str">
        <f>IF(C7="","",IF(C7&lt;=30,"0-30",IF(C7&lt;=60,"31-60",IF(C7&lt;=90,"61-90","90+ (risk)"))))</f>
        <v>61-90</v>
      </c>
    </row>
    <row r="8" ht="18" customHeight="1" spans="1:4" x14ac:dyDescent="0.25">
      <c r="A8" s="8" t="s">
        <v>10</v>
      </c>
      <c r="B8" s="9">
        <v>200000</v>
      </c>
      <c r="C8" s="8">
        <v>105</v>
      </c>
      <c r="D8" s="8" t="str">
        <f>IF(C8="","",IF(C8&lt;=30,"0-30",IF(C8&lt;=60,"31-60",IF(C8&lt;=90,"61-90","90+ (risk)"))))</f>
        <v>90+ (risk)</v>
      </c>
    </row>
    <row r="9" ht="18" customHeight="1" spans="1:4" x14ac:dyDescent="0.25">
      <c r="A9" s="6" t="s">
        <v>11</v>
      </c>
      <c r="B9" s="7">
        <v>60000</v>
      </c>
      <c r="C9" s="6">
        <v>18</v>
      </c>
      <c r="D9" s="6" t="str">
        <f>IF(C9="","",IF(C9&lt;=30,"0-30",IF(C9&lt;=60,"31-60",IF(C9&lt;=90,"61-90","90+ (risk)"))))</f>
        <v>0-30</v>
      </c>
    </row>
    <row r="10" ht="18" customHeight="1" spans="1:4" x14ac:dyDescent="0.25">
      <c r="A10" s="8"/>
      <c r="B10" s="9"/>
      <c r="C10" s="8"/>
      <c r="D10" s="8">
        <f>IF(C10="","",IF(C10&lt;=30,"0-30",IF(C10&lt;=60,"31-60",IF(C10&lt;=90,"61-90","90+ (risk)"))))</f>
      </c>
    </row>
    <row r="11" ht="18" customHeight="1" spans="1:4" x14ac:dyDescent="0.25">
      <c r="A11" s="6"/>
      <c r="B11" s="7"/>
      <c r="C11" s="6"/>
      <c r="D11" s="6">
        <f>IF(C11="","",IF(C11&lt;=30,"0-30",IF(C11&lt;=60,"31-60",IF(C11&lt;=90,"61-90","90+ (risk)"))))</f>
      </c>
    </row>
    <row r="12" ht="18" customHeight="1" spans="1:4" x14ac:dyDescent="0.25">
      <c r="A12" s="8"/>
      <c r="B12" s="9"/>
      <c r="C12" s="8"/>
      <c r="D12" s="8">
        <f>IF(C12="","",IF(C12&lt;=30,"0-30",IF(C12&lt;=60,"31-60",IF(C12&lt;=90,"61-90","90+ (risk)"))))</f>
      </c>
    </row>
    <row r="13" ht="18" customHeight="1" spans="1:4" x14ac:dyDescent="0.25">
      <c r="A13" s="6"/>
      <c r="B13" s="7"/>
      <c r="C13" s="6"/>
      <c r="D13" s="6">
        <f>IF(C13="","",IF(C13&lt;=30,"0-30",IF(C13&lt;=60,"31-60",IF(C13&lt;=90,"61-90","90+ (risk)"))))</f>
      </c>
    </row>
    <row r="14" ht="18" customHeight="1" spans="1:4" x14ac:dyDescent="0.25">
      <c r="A14" s="8"/>
      <c r="B14" s="9"/>
      <c r="C14" s="8"/>
      <c r="D14" s="8">
        <f>IF(C14="","",IF(C14&lt;=30,"0-30",IF(C14&lt;=60,"31-60",IF(C14&lt;=90,"61-90","90+ (risk)"))))</f>
      </c>
    </row>
    <row r="15" ht="18" customHeight="1" spans="1:4" x14ac:dyDescent="0.25">
      <c r="A15" s="6"/>
      <c r="B15" s="7"/>
      <c r="C15" s="6"/>
      <c r="D15" s="6">
        <f>IF(C15="","",IF(C15&lt;=30,"0-30",IF(C15&lt;=60,"31-60",IF(C15&lt;=90,"61-90","90+ (risk)"))))</f>
      </c>
    </row>
    <row r="16" ht="18" customHeight="1" spans="1:4" x14ac:dyDescent="0.25">
      <c r="A16" s="8"/>
      <c r="B16" s="9"/>
      <c r="C16" s="8"/>
      <c r="D16" s="8">
        <f>IF(C16="","",IF(C16&lt;=30,"0-30",IF(C16&lt;=60,"31-60",IF(C16&lt;=90,"61-90","90+ (risk)"))))</f>
      </c>
    </row>
    <row r="17" ht="18" customHeight="1" spans="1:4" x14ac:dyDescent="0.25">
      <c r="A17" s="6"/>
      <c r="B17" s="7"/>
      <c r="C17" s="6"/>
      <c r="D17" s="6">
        <f>IF(C17="","",IF(C17&lt;=30,"0-30",IF(C17&lt;=60,"31-60",IF(C17&lt;=90,"61-90","90+ (risk)"))))</f>
      </c>
    </row>
    <row r="18" ht="18" customHeight="1" spans="1:4" x14ac:dyDescent="0.25">
      <c r="A18" s="8"/>
      <c r="B18" s="9"/>
      <c r="C18" s="8"/>
      <c r="D18" s="8">
        <f>IF(C18="","",IF(C18&lt;=30,"0-30",IF(C18&lt;=60,"31-60",IF(C18&lt;=90,"61-90","90+ (risk)"))))</f>
      </c>
    </row>
    <row r="19" ht="18" customHeight="1" spans="1:4" x14ac:dyDescent="0.25">
      <c r="A19" s="6"/>
      <c r="B19" s="7"/>
      <c r="C19" s="6"/>
      <c r="D19" s="6">
        <f>IF(C19="","",IF(C19&lt;=30,"0-30",IF(C19&lt;=60,"31-60",IF(C19&lt;=90,"61-90","90+ (risk)"))))</f>
      </c>
    </row>
    <row r="20" ht="20" customHeight="1" spans="1:4" x14ac:dyDescent="0.25">
      <c r="A20" s="10" t="s">
        <v>12</v>
      </c>
      <c r="B20" s="11">
        <f>SUM(B5:B19)</f>
        <v>655000</v>
      </c>
      <c r="C20" s="12"/>
      <c r="D20" s="12"/>
    </row>
    <row r="22" spans="1:3" x14ac:dyDescent="0.25">
      <c r="A22" s="13" t="s">
        <v>13</v>
      </c>
      <c r="B22" s="14">
        <f>SUMIF(D5:D19,"90+ (risk)",B5:B19)</f>
        <v>200000</v>
      </c>
      <c r="C22" s="15" t="s">
        <v>14</v>
      </c>
    </row>
    <row r="24" spans="1:4" x14ac:dyDescent="0.25">
      <c r="A24" s="16" t="s">
        <v>15</v>
      </c>
      <c r="B24" s="16"/>
      <c r="C24" s="16"/>
      <c r="D24" s="16"/>
    </row>
  </sheetData>
  <mergeCells count="4">
    <mergeCell ref="A1:D1"/>
    <mergeCell ref="A2:D2"/>
    <mergeCell ref="A3:D3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7"/>
      <c r="B1" s="18" t="s">
        <v>0</v>
      </c>
    </row>
    <row r="2" spans="1:2" x14ac:dyDescent="0.25">
      <c r="A2" s="17"/>
      <c r="B2" s="19" t="s">
        <v>16</v>
      </c>
    </row>
    <row r="3" spans="1:2" x14ac:dyDescent="0.25">
      <c r="A3" s="17"/>
      <c r="B3" s="17"/>
    </row>
    <row r="4" spans="1:2" x14ac:dyDescent="0.25">
      <c r="A4" s="17"/>
      <c r="B4" s="20" t="s">
        <v>17</v>
      </c>
    </row>
    <row r="5" ht="44" customHeight="1" spans="1:2" x14ac:dyDescent="0.25">
      <c r="A5" s="17"/>
      <c r="B5" s="21" t="s">
        <v>1</v>
      </c>
    </row>
    <row r="6" spans="1:2" x14ac:dyDescent="0.25">
      <c r="A6" s="17"/>
      <c r="B6" s="17"/>
    </row>
    <row r="7" spans="1:2" x14ac:dyDescent="0.25">
      <c r="A7" s="17"/>
      <c r="B7" s="20" t="s">
        <v>18</v>
      </c>
    </row>
    <row r="8" ht="21" customHeight="1" spans="1:2" x14ac:dyDescent="0.25">
      <c r="A8" s="22" t="s">
        <v>19</v>
      </c>
      <c r="B8" s="23" t="s">
        <v>20</v>
      </c>
    </row>
    <row r="9" ht="21" customHeight="1" spans="1:2" x14ac:dyDescent="0.25">
      <c r="A9" s="22" t="s">
        <v>21</v>
      </c>
      <c r="B9" s="23" t="s">
        <v>22</v>
      </c>
    </row>
    <row r="10" ht="21" customHeight="1" spans="1:2" x14ac:dyDescent="0.25">
      <c r="A10" s="22" t="s">
        <v>23</v>
      </c>
      <c r="B10" s="23" t="s">
        <v>24</v>
      </c>
    </row>
    <row r="11" ht="21" customHeight="1" spans="1:2" x14ac:dyDescent="0.25">
      <c r="A11" s="22" t="s">
        <v>25</v>
      </c>
      <c r="B11" s="23" t="s">
        <v>26</v>
      </c>
    </row>
    <row r="12" spans="1:2" x14ac:dyDescent="0.25">
      <c r="A12" s="17"/>
      <c r="B12" s="17"/>
    </row>
    <row r="13" spans="1:2" x14ac:dyDescent="0.25">
      <c r="A13" s="17"/>
      <c r="B13" s="20" t="s">
        <v>27</v>
      </c>
    </row>
    <row r="14" ht="60" customHeight="1" spans="1:2" x14ac:dyDescent="0.25">
      <c r="A14" s="17"/>
      <c r="B14" s="24" t="s">
        <v>28</v>
      </c>
    </row>
    <row r="15" spans="1:2" x14ac:dyDescent="0.25">
      <c r="A15" s="17"/>
      <c r="B15" s="17"/>
    </row>
    <row r="16" spans="1:2" x14ac:dyDescent="0.25">
      <c r="A16" s="17"/>
      <c r="B16" s="20" t="s">
        <v>29</v>
      </c>
    </row>
    <row r="17" ht="44" customHeight="1" spans="1:2" x14ac:dyDescent="0.25">
      <c r="A17" s="17"/>
      <c r="B17" s="21" t="s">
        <v>30</v>
      </c>
    </row>
    <row r="18" spans="1:2" x14ac:dyDescent="0.25">
      <c r="A18" s="17"/>
      <c r="B18" s="25" t="s">
        <v>31</v>
      </c>
    </row>
    <row r="19" spans="1:2" x14ac:dyDescent="0.25">
      <c r="A19" s="17"/>
      <c r="B19" s="25" t="s">
        <v>32</v>
      </c>
    </row>
    <row r="20" spans="1:2" x14ac:dyDescent="0.25">
      <c r="A20" s="17"/>
      <c r="B20" s="17"/>
    </row>
    <row r="21" ht="30" customHeight="1" spans="1:2" x14ac:dyDescent="0.25">
      <c r="A21" s="17"/>
      <c r="B21" s="26" t="s">
        <v>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Receivables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unpaid customer invoice; each amount drops into an ageing bucket automatically from its days-overdue, so you prioritise collection calls on the oldest, riskiest balances.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