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entory Finance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<sst xmlns="http://schemas.openxmlformats.org/spreadsheetml/2006/main" count="34" uniqueCount="32">
  <si>
    <t>Inventory Finance Tracker</t>
  </si>
  <si>
    <t>Values stock at cost by item to show cash locked in the godown, and computes days-on-hand from turnover so you can spot slow movers to clear and reinvest.</t>
  </si>
  <si>
    <t>Created by Jay Sudha   ·   jaysudha.com   ·   hello@jaysudha.com</t>
  </si>
  <si>
    <t>Item</t>
  </si>
  <si>
    <t>Stock value (₹)</t>
  </si>
  <si>
    <t>Turnover (x/yr)</t>
  </si>
  <si>
    <t>Days on hand</t>
  </si>
  <si>
    <t>A4 paper</t>
  </si>
  <si>
    <t>Pens &amp; refills</t>
  </si>
  <si>
    <t>Files &amp; folders</t>
  </si>
  <si>
    <t>Festival planners</t>
  </si>
  <si>
    <t>Notebooks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</si>
  <si>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</si>
  <si>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</si>
  <si>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</si>
  <si>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</si>
  <si>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</si>
  <si>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</si>
  <si>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List each item or category with its Stock value (₹) at cost and annual Turnover (times sold per year).</t>
  </si>
  <si>
    <t>2.</t>
  </si>
  <si>
    <t>Days on hand fills itself (365 ÷ turnover) — a higher number means cash sitting longer.</t>
  </si>
  <si>
    <t>3.</t>
  </si>
  <si>
    <t>Flag anything with high days-on-hand (slow movers) to discount and clear.</t>
  </si>
  <si>
    <t>4.</t>
  </si>
  <si>
    <t>The TOTAL shows total cash tied up in inventory — money you could redeploy.</t>
  </si>
  <si>
    <t>Worked example</t>
  </si>
  <si>
    <t>Festival planners turn just 2×/year → ~183 days on hand with ₹2.2 lakh stuck; clear them post-season instead of carrying the cash dead.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</si>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</sst>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2" width="17" customWidth="1"/>
    <col min="3" max="4" width="18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4" t="s">
        <v>5</v>
      </c>
      <c r="D4" s="4" t="s">
        <v>6</v>
      </c>
    </row>
    <row r="5" ht="18" customHeight="1" spans="1:4" x14ac:dyDescent="0.25">
      <c r="A5" s="6" t="s">
        <v>7</v>
      </c>
      <c r="B5" s="7">
        <v>180000</v>
      </c>
      <c r="C5" s="6">
        <v>12</v>
      </c>
      <c r="D5" s="6">
        <f>IF(C5="","",ROUND(365/C5,0))</f>
        <v>30</v>
      </c>
    </row>
    <row r="6" ht="18" customHeight="1" spans="1:4" x14ac:dyDescent="0.25">
      <c r="A6" s="8" t="s">
        <v>8</v>
      </c>
      <c r="B6" s="9">
        <v>90000</v>
      </c>
      <c r="C6" s="8">
        <v>10</v>
      </c>
      <c r="D6" s="8">
        <f>IF(C6="","",ROUND(365/C6,0))</f>
        <v>37</v>
      </c>
    </row>
    <row r="7" ht="18" customHeight="1" spans="1:4" x14ac:dyDescent="0.25">
      <c r="A7" s="6" t="s">
        <v>9</v>
      </c>
      <c r="B7" s="7">
        <v>140000</v>
      </c>
      <c r="C7" s="6">
        <v>6</v>
      </c>
      <c r="D7" s="6">
        <f>IF(C7="","",ROUND(365/C7,0))</f>
        <v>61</v>
      </c>
    </row>
    <row r="8" ht="18" customHeight="1" spans="1:4" x14ac:dyDescent="0.25">
      <c r="A8" s="8" t="s">
        <v>10</v>
      </c>
      <c r="B8" s="9">
        <v>220000</v>
      </c>
      <c r="C8" s="8">
        <v>2</v>
      </c>
      <c r="D8" s="8">
        <f>IF(C8="","",ROUND(365/C8,0))</f>
        <v>183</v>
      </c>
    </row>
    <row r="9" ht="18" customHeight="1" spans="1:4" x14ac:dyDescent="0.25">
      <c r="A9" s="6" t="s">
        <v>11</v>
      </c>
      <c r="B9" s="7">
        <v>160000</v>
      </c>
      <c r="C9" s="6">
        <v>8</v>
      </c>
      <c r="D9" s="6">
        <f>IF(C9="","",ROUND(365/C9,0))</f>
        <v>46</v>
      </c>
    </row>
    <row r="10" ht="18" customHeight="1" spans="1:4" x14ac:dyDescent="0.25">
      <c r="A10" s="8"/>
      <c r="B10" s="9"/>
      <c r="C10" s="8"/>
      <c r="D10" s="8">
        <f>IF(C10="","",ROUND(365/C10,0))</f>
      </c>
    </row>
    <row r="11" ht="18" customHeight="1" spans="1:4" x14ac:dyDescent="0.25">
      <c r="A11" s="6"/>
      <c r="B11" s="7"/>
      <c r="C11" s="6"/>
      <c r="D11" s="6">
        <f>IF(C11="","",ROUND(365/C11,0))</f>
      </c>
    </row>
    <row r="12" ht="18" customHeight="1" spans="1:4" x14ac:dyDescent="0.25">
      <c r="A12" s="8"/>
      <c r="B12" s="9"/>
      <c r="C12" s="8"/>
      <c r="D12" s="8">
        <f>IF(C12="","",ROUND(365/C12,0))</f>
      </c>
    </row>
    <row r="13" ht="18" customHeight="1" spans="1:4" x14ac:dyDescent="0.25">
      <c r="A13" s="6"/>
      <c r="B13" s="7"/>
      <c r="C13" s="6"/>
      <c r="D13" s="6">
        <f>IF(C13="","",ROUND(365/C13,0))</f>
      </c>
    </row>
    <row r="14" ht="18" customHeight="1" spans="1:4" x14ac:dyDescent="0.25">
      <c r="A14" s="8"/>
      <c r="B14" s="9"/>
      <c r="C14" s="8"/>
      <c r="D14" s="8">
        <f>IF(C14="","",ROUND(365/C14,0))</f>
      </c>
    </row>
    <row r="15" ht="18" customHeight="1" spans="1:4" x14ac:dyDescent="0.25">
      <c r="A15" s="6"/>
      <c r="B15" s="7"/>
      <c r="C15" s="6"/>
      <c r="D15" s="6">
        <f>IF(C15="","",ROUND(365/C15,0))</f>
      </c>
    </row>
    <row r="16" ht="18" customHeight="1" spans="1:4" x14ac:dyDescent="0.25">
      <c r="A16" s="8"/>
      <c r="B16" s="9"/>
      <c r="C16" s="8"/>
      <c r="D16" s="8">
        <f>IF(C16="","",ROUND(365/C16,0))</f>
      </c>
    </row>
    <row r="17" ht="18" customHeight="1" spans="1:4" x14ac:dyDescent="0.25">
      <c r="A17" s="6"/>
      <c r="B17" s="7"/>
      <c r="C17" s="6"/>
      <c r="D17" s="6">
        <f>IF(C17="","",ROUND(365/C17,0))</f>
      </c>
    </row>
    <row r="18" ht="18" customHeight="1" spans="1:4" x14ac:dyDescent="0.25">
      <c r="A18" s="8"/>
      <c r="B18" s="9"/>
      <c r="C18" s="8"/>
      <c r="D18" s="8">
        <f>IF(C18="","",ROUND(365/C18,0))</f>
      </c>
    </row>
    <row r="19" ht="18" customHeight="1" spans="1:4" x14ac:dyDescent="0.25">
      <c r="A19" s="6"/>
      <c r="B19" s="7"/>
      <c r="C19" s="6"/>
      <c r="D19" s="6">
        <f>IF(C19="","",ROUND(365/C19,0))</f>
      </c>
    </row>
    <row r="20" ht="20" customHeight="1" spans="1:4" x14ac:dyDescent="0.25">
      <c r="A20" s="10" t="s">
        <v>12</v>
      </c>
      <c r="B20" s="11">
        <f>SUM(B5:B19)</f>
        <v>790000</v>
      </c>
      <c r="C20" s="12"/>
      <c r="D20" s="12"/>
    </row>
    <row r="22" spans="1:4" x14ac:dyDescent="0.25">
      <c r="A22" s="13" t="s">
        <v>13</v>
      </c>
      <c r="B22" s="13"/>
      <c r="C22" s="13"/>
      <c r="D22" s="13"/>
    </row>
  </sheetData>
  <mergeCells count="4">
    <mergeCell ref="A1:D1"/>
    <mergeCell ref="A2:D2"/>
    <mergeCell ref="A3:D3"/>
    <mergeCell ref="A22:D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14</v>
      </c>
    </row>
    <row r="3" spans="1:2" x14ac:dyDescent="0.25">
      <c r="A3" s="14"/>
      <c r="B3" s="14"/>
    </row>
    <row r="4" spans="1:2" x14ac:dyDescent="0.25">
      <c r="A4" s="14"/>
      <c r="B4" s="17" t="s">
        <v>15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16</v>
      </c>
    </row>
    <row r="8" ht="36" customHeight="1" spans="1:2" x14ac:dyDescent="0.25">
      <c r="A8" s="19" t="s">
        <v>17</v>
      </c>
      <c r="B8" s="20" t="s">
        <v>18</v>
      </c>
    </row>
    <row r="9" ht="21" customHeight="1" spans="1:2" x14ac:dyDescent="0.25">
      <c r="A9" s="19" t="s">
        <v>19</v>
      </c>
      <c r="B9" s="20" t="s">
        <v>20</v>
      </c>
    </row>
    <row r="10" ht="21" customHeight="1" spans="1:2" x14ac:dyDescent="0.25">
      <c r="A10" s="19" t="s">
        <v>21</v>
      </c>
      <c r="B10" s="20" t="s">
        <v>22</v>
      </c>
    </row>
    <row r="11" ht="21" customHeight="1" spans="1:2" x14ac:dyDescent="0.25">
      <c r="A11" s="19" t="s">
        <v>23</v>
      </c>
      <c r="B11" s="20" t="s">
        <v>24</v>
      </c>
    </row>
    <row r="12" spans="1:2" x14ac:dyDescent="0.25">
      <c r="A12" s="14"/>
      <c r="B12" s="14"/>
    </row>
    <row r="13" spans="1:2" x14ac:dyDescent="0.25">
      <c r="A13" s="14"/>
      <c r="B13" s="17" t="s">
        <v>25</v>
      </c>
    </row>
    <row r="14" ht="60" customHeight="1" spans="1:2" x14ac:dyDescent="0.25">
      <c r="A14" s="14"/>
      <c r="B14" s="21" t="s">
        <v>26</v>
      </c>
    </row>
    <row r="15" spans="1:2" x14ac:dyDescent="0.25">
      <c r="A15" s="14"/>
      <c r="B15" s="14"/>
    </row>
    <row r="16" spans="1:2" x14ac:dyDescent="0.25">
      <c r="A16" s="14"/>
      <c r="B16" s="17" t="s">
        <v>27</v>
      </c>
    </row>
    <row r="17" ht="44" customHeight="1" spans="1:2" x14ac:dyDescent="0.25">
      <c r="A17" s="14"/>
      <c r="B17" s="18" t="s">
        <v>28</v>
      </c>
    </row>
    <row r="18" spans="1:2" x14ac:dyDescent="0.25">
      <c r="A18" s="14"/>
      <c r="B18" s="22" t="s">
        <v>29</v>
      </c>
    </row>
    <row r="19" spans="1:2" x14ac:dyDescent="0.25">
      <c r="A19" s="14"/>
      <c r="B19" s="22" t="s">
        <v>30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31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 Finance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Values stock at cost by item to show cash locked in the godown, and computes days-on-hand from turnover so you can spot slow movers to clear and reinvest.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